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 sheetId="2" name="Calculations" state="visible" r:id="rId5"/>
    <sheet sheetId="3" name="Editing guide" state="visible" r:id="rId6"/>
  </sheets>
  <definedNames>
    <definedName name="_xlnm.Print_Area" localSheetId="0">'Invoice'!$A1:$F24</definedName>
    <definedName name="_xlnm.Print_Titles" localSheetId="0">'Invoice'!$15:$15</definedName>
  </definedNames>
  <calcPr calcId="171027" fullCalcOnLoad="1"/>
</workbook>
</file>

<file path=xl/sharedStrings.xml><?xml version="1.0" encoding="utf-8"?>
<sst xmlns="http://schemas.openxmlformats.org/spreadsheetml/2006/main" count="56" uniqueCount="51">
  <si>
    <t>SALES INVOICE</t>
  </si>
  <si>
    <t>Invoice number: SALE-2026-001</t>
  </si>
  <si>
    <t>Issued: 2026-10-03  |  Supply date: 2026-10-03  |  Due: 2026-10-17  |  Currency: USD</t>
  </si>
  <si>
    <t>FROM</t>
  </si>
  <si>
    <t>BILL TO</t>
  </si>
  <si>
    <t>Example Paper Co.</t>
  </si>
  <si>
    <t>Sample Bookshop</t>
  </si>
  <si>
    <t>14 Fictional Lane</t>
  </si>
  <si>
    <t>28 Demo Street</t>
  </si>
  <si>
    <t>London, United Kingdom</t>
  </si>
  <si>
    <t>New York, United States</t>
  </si>
  <si>
    <t>orders@example.invalid</t>
  </si>
  <si>
    <t>buyer@example.invalid</t>
  </si>
  <si>
    <t>Delivery address: Sample Bookshop</t>
  </si>
  <si>
    <t>Order / tracking reference: PO-DEMO-001</t>
  </si>
  <si>
    <t>Tax (0%); shipping not taxed</t>
  </si>
  <si>
    <t>Unit prices exclude Tax. Tax rate: 0%. Tax is rounded once on the taxable subtotal.</t>
  </si>
  <si>
    <t>Description</t>
  </si>
  <si>
    <t>Quantity</t>
  </si>
  <si>
    <t>Unit price (USD)</t>
  </si>
  <si>
    <t>Net amount</t>
  </si>
  <si>
    <t/>
  </si>
  <si>
    <t>Amount before tax</t>
  </si>
  <si>
    <t xml:space="preserve">Printed paperback books - fiction, 200 pages
SKU: BOOK-DEMO-01</t>
  </si>
  <si>
    <t>Shipping / freight</t>
  </si>
  <si>
    <t>Subtotal excluding Tax</t>
  </si>
  <si>
    <t>Tax</t>
  </si>
  <si>
    <t>Total due (USD)</t>
  </si>
  <si>
    <t>NOTES AND PAYMENT INSTRUCTIONS</t>
  </si>
  <si>
    <t>Fictional sample. Replace all details before use.</t>
  </si>
  <si>
    <t>Payment by bank transfer; quote the invoice number.</t>
  </si>
  <si>
    <t>Blue text is editable. Amounts recalculate. See Editing guide before changing or printing this workbook.</t>
  </si>
  <si>
    <t>Currency decimal places</t>
  </si>
  <si>
    <t>Tax rate (percentage)</t>
  </si>
  <si>
    <t>Prices include tax</t>
  </si>
  <si>
    <t>Tax rounding</t>
  </si>
  <si>
    <t>Subtotal</t>
  </si>
  <si>
    <t>Item</t>
  </si>
  <si>
    <t>Quantity × 1000</t>
  </si>
  <si>
    <t>Unit price in minor units</t>
  </si>
  <si>
    <t>Extended entered amount</t>
  </si>
  <si>
    <t>Valid inputs</t>
  </si>
  <si>
    <t>Net minor units</t>
  </si>
  <si>
    <t>Tax minor units</t>
  </si>
  <si>
    <t>Total minor units</t>
  </si>
  <si>
    <t>Item 1</t>
  </si>
  <si>
    <t>Total due</t>
  </si>
  <si>
    <t>Edit the blue cells on Invoice: names, descriptions, quantities and unit prices. Formulas recalculate amounts. The protected calculation cells prevent accidental replacement; protection has no password and is not a security feature.</t>
  </si>
  <si>
    <t>For a different tax treatment, currency or item count, return to the website and download again. Changing a currency label does not convert amounts. Do not insert or remove calculation rows without updating all references.</t>
  </si>
  <si>
    <t>Long descriptions continue into the next rows. Keep quantities and prices on the first row of each item. Increase the row height if your edits need more space, then review every printed page.</t>
  </si>
  <si>
    <t>Print or export the Invoice sheet. Short invoices fit on one page; longer invoices flow across pages with repeated column headings. This workbook cannot be imported into the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</si>
</sst>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0" x14ac:knownFonts="1">
    <font>
      <color theme="1"/>
      <family val="2"/>
      <scheme val="minor"/>
      <sz val="11"/>
      <name val="Calibri"/>
    </font>
    <font>
      <b/>
      <color rgb="FF263C34"/>
      <sz val="11"/>
      <name val="Calibri"/>
    </font>
    <font>
      <b/>
      <color rgb="FF174EA6"/>
      <sz val="11"/>
      <name val="Calibri"/>
    </font>
    <font>
      <color rgb="FF174EA6"/>
      <sz val="11"/>
      <name val="Calibri"/>
    </font>
    <font>
      <color rgb="FF263C34"/>
      <sz val="11"/>
      <name val="Calibri"/>
    </font>
    <font>
      <b/>
      <sz val="10"/>
      <name val="Calibri"/>
    </font>
    <font>
      <color rgb="FF174EA6"/>
      <sz val="10"/>
      <name val="Calibri"/>
    </font>
    <font>
      <b/>
      <sz val="11"/>
      <name val="Calibri"/>
    </font>
    <font>
      <b/>
    </font>
    <font>
      <sz val="11"/>
      <name val="Calibri"/>
    </font>
  </fonts>
  <fills count="4">
    <fill>
      <patternFill patternType="none"/>
    </fill>
    <fill>
      <patternFill patternType="gray125"/>
    </fill>
    <fill>
      <patternFill patternType="solid">
        <fgColor rgb="FFEDF3EF"/>
      </patternFill>
    </fill>
    <fill>
      <patternFill patternType="solid">
        <fgColor rgb="FFE4EEE6"/>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pplyProtection="1">
      <alignment vertical="top" wrapText="1"/>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4" fillId="0" borderId="0" xfId="0" applyFont="1" applyAlignment="1" applyProtection="1">
      <alignment vertical="top" wrapText="1"/>
    </xf>
    <xf numFmtId="0" fontId="5" fillId="2" borderId="0" xfId="0" applyFont="1" applyFill="1" applyAlignment="1">
      <alignment vertical="center" wrapText="1"/>
    </xf>
    <xf numFmtId="0" fontId="0" fillId="0" borderId="0" xfId="0" applyAlignment="1">
      <alignment vertical="top" wrapText="1"/>
    </xf>
    <xf numFmtId="0" fontId="6" fillId="0" borderId="0" xfId="0" applyFont="1" applyAlignment="1" applyProtection="1">
      <alignment vertical="top" wrapText="1"/>
      <protection locked="0"/>
    </xf>
    <xf numFmtId="164" fontId="6" fillId="0" borderId="0" xfId="0" applyNumberFormat="1" applyFont="1" applyAlignment="1" applyProtection="1">
      <alignment vertical="top" wrapText="1"/>
      <protection locked="0"/>
    </xf>
    <xf numFmtId="4" fontId="6" fillId="0" borderId="0" xfId="0" applyNumberFormat="1" applyFont="1" applyAlignment="1" applyProtection="1">
      <alignment vertical="top" wrapText="1"/>
      <protection locked="0"/>
    </xf>
    <xf numFmtId="4" fontId="0" fillId="0" borderId="0" xfId="0" applyNumberFormat="1" applyAlignment="1">
      <alignment vertical="top" wrapText="1"/>
    </xf>
    <xf numFmtId="0" fontId="7" fillId="0" borderId="0" xfId="0" applyFont="1" applyAlignment="1">
      <alignment wrapText="1"/>
    </xf>
    <xf numFmtId="4" fontId="7" fillId="0" borderId="0" xfId="0" applyNumberFormat="1" applyFont="1" applyAlignment="1">
      <alignment wrapText="1"/>
    </xf>
    <xf numFmtId="0" fontId="7" fillId="3" borderId="0" xfId="0" applyFont="1" applyFill="1" applyAlignment="1">
      <alignment wrapText="1"/>
    </xf>
    <xf numFmtId="4" fontId="7" fillId="3" borderId="0" xfId="0" applyNumberFormat="1" applyFont="1" applyFill="1" applyAlignment="1">
      <alignment wrapText="1"/>
    </xf>
    <xf numFmtId="0" fontId="8" fillId="0" borderId="0" xfId="0" applyFont="1"/>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workbookViewId="0" showGridLines="0">
      <pane ySplit="15" topLeftCell="A16" activePane="bottomLeft" state="frozen"/>
      <selection pane="bottomLeft"/>
    </sheetView>
  </sheetViews>
  <sheetFormatPr defaultRowHeight="15" outlineLevelRow="0" outlineLevelCol="0" x14ac:dyDescent="55"/>
  <cols>
    <col min="1" max="1" width="48" customWidth="1"/>
    <col min="2" max="2" width="12" customWidth="1"/>
    <col min="3" max="5" width="18" customWidth="1"/>
    <col min="6" max="6" width="19" customWidth="1"/>
  </cols>
  <sheetData>
    <row r="1" ht="19" customHeight="1" spans="1:6" x14ac:dyDescent="0.25">
      <c r="A1" s="1" t="s">
        <v>0</v>
      </c>
      <c r="B1" s="1"/>
      <c r="C1" s="1"/>
      <c r="D1" s="1"/>
      <c r="E1" s="1"/>
      <c r="F1" s="1"/>
    </row>
    <row r="2" ht="19" customHeight="1" spans="1:6" x14ac:dyDescent="0.25">
      <c r="A2" s="2" t="s">
        <v>1</v>
      </c>
      <c r="B2" s="2"/>
      <c r="C2" s="2"/>
      <c r="D2" s="2"/>
      <c r="E2" s="2"/>
      <c r="F2" s="2"/>
    </row>
    <row r="3" ht="19" customHeight="1" spans="1:6" x14ac:dyDescent="0.25">
      <c r="A3" s="3" t="s">
        <v>2</v>
      </c>
      <c r="B3" s="3"/>
      <c r="C3" s="3"/>
      <c r="D3" s="3"/>
      <c r="E3" s="3"/>
      <c r="F3" s="3"/>
    </row>
    <row r="4" ht="19" customHeight="1" spans="1:6" x14ac:dyDescent="0.25">
      <c r="A4" s="1" t="s">
        <v>3</v>
      </c>
      <c r="B4" s="1"/>
      <c r="C4" s="1"/>
      <c r="D4" s="1" t="s">
        <v>4</v>
      </c>
      <c r="E4" s="1"/>
      <c r="F4" s="1"/>
    </row>
    <row r="5" ht="19" customHeight="1" spans="1:6" x14ac:dyDescent="0.25">
      <c r="A5" s="3" t="s">
        <v>5</v>
      </c>
      <c r="B5" s="3"/>
      <c r="C5" s="3"/>
      <c r="D5" s="3" t="s">
        <v>6</v>
      </c>
      <c r="E5" s="3"/>
      <c r="F5" s="3"/>
    </row>
    <row r="6" ht="19" customHeight="1" spans="1:6" x14ac:dyDescent="0.25">
      <c r="A6" s="3" t="s">
        <v>7</v>
      </c>
      <c r="B6" s="3"/>
      <c r="C6" s="3"/>
      <c r="D6" s="3" t="s">
        <v>8</v>
      </c>
      <c r="E6" s="3"/>
      <c r="F6" s="3"/>
    </row>
    <row r="7" ht="19" customHeight="1" spans="1:6" x14ac:dyDescent="0.25">
      <c r="A7" s="3" t="s">
        <v>9</v>
      </c>
      <c r="B7" s="3"/>
      <c r="C7" s="3"/>
      <c r="D7" s="3" t="s">
        <v>10</v>
      </c>
      <c r="E7" s="3"/>
      <c r="F7" s="3"/>
    </row>
    <row r="8" ht="19" customHeight="1" spans="1:6" x14ac:dyDescent="0.25">
      <c r="A8" s="3" t="s">
        <v>11</v>
      </c>
      <c r="B8" s="3"/>
      <c r="C8" s="3"/>
      <c r="D8" s="3" t="s">
        <v>12</v>
      </c>
      <c r="E8" s="3"/>
      <c r="F8" s="3"/>
    </row>
    <row r="9" ht="19" customHeight="1" spans="1:6" x14ac:dyDescent="0.25">
      <c r="A9" s="3" t="s">
        <v>13</v>
      </c>
      <c r="B9" s="3"/>
      <c r="C9" s="3"/>
      <c r="D9" s="3"/>
      <c r="E9" s="3"/>
      <c r="F9" s="3"/>
    </row>
    <row r="10" ht="19" customHeight="1" spans="1:6" x14ac:dyDescent="0.25">
      <c r="A10" s="3" t="s">
        <v>8</v>
      </c>
      <c r="B10" s="3"/>
      <c r="C10" s="3"/>
      <c r="D10" s="3"/>
      <c r="E10" s="3"/>
      <c r="F10" s="3"/>
    </row>
    <row r="11" ht="19" customHeight="1" spans="1:6" x14ac:dyDescent="0.25">
      <c r="A11" s="3" t="s">
        <v>10</v>
      </c>
      <c r="B11" s="3"/>
      <c r="C11" s="3"/>
      <c r="D11" s="3"/>
      <c r="E11" s="3"/>
      <c r="F11" s="3"/>
    </row>
    <row r="12" ht="19" customHeight="1" spans="1:6" x14ac:dyDescent="0.25">
      <c r="A12" s="3" t="s">
        <v>14</v>
      </c>
      <c r="B12" s="3"/>
      <c r="C12" s="3"/>
      <c r="D12" s="3"/>
      <c r="E12" s="3"/>
      <c r="F12" s="3"/>
    </row>
    <row r="13" ht="19" customHeight="1" spans="1:6" x14ac:dyDescent="0.25">
      <c r="A13" s="1" t="s">
        <v>15</v>
      </c>
      <c r="B13" s="1"/>
      <c r="C13" s="1"/>
      <c r="D13" s="1"/>
      <c r="E13" s="1"/>
      <c r="F13" s="1"/>
    </row>
    <row r="14" ht="19" customHeight="1" spans="1:6" x14ac:dyDescent="0.25">
      <c r="A14" s="4" t="s">
        <v>16</v>
      </c>
      <c r="B14" s="4"/>
      <c r="C14" s="4"/>
      <c r="D14" s="4"/>
      <c r="E14" s="4"/>
      <c r="F14" s="4"/>
    </row>
    <row r="15" ht="34" customHeight="1" spans="1:6" s="5" customFormat="1" x14ac:dyDescent="0.25">
      <c r="A15" s="5" t="s">
        <v>17</v>
      </c>
      <c r="B15" s="5" t="s">
        <v>18</v>
      </c>
      <c r="C15" s="5" t="s">
        <v>19</v>
      </c>
      <c r="D15" s="5" t="s">
        <v>20</v>
      </c>
      <c r="E15" s="5" t="s">
        <v>21</v>
      </c>
      <c r="F15" s="5" t="s">
        <v>22</v>
      </c>
    </row>
    <row r="16" ht="34" customHeight="1" spans="1:6" s="6" customFormat="1" x14ac:dyDescent="0.25">
      <c r="A16" s="7" t="s">
        <v>23</v>
      </c>
      <c r="B16" s="8">
        <v>10</v>
      </c>
      <c r="C16" s="9">
        <v>12</v>
      </c>
      <c r="D16" s="10">
        <f>IF(Calculations!E6,Calculations!F6/100,"Check item")</f>
        <v>120</v>
      </c>
      <c r="F16" s="10">
        <f>IF(Calculations!E6,Calculations!H6/100,"Check item")</f>
        <v>120</v>
      </c>
    </row>
    <row r="17" ht="24" customHeight="1" spans="1:6" s="6" customFormat="1" x14ac:dyDescent="0.25">
      <c r="A17" s="7" t="s">
        <v>24</v>
      </c>
      <c r="B17" s="8">
        <v>1</v>
      </c>
      <c r="C17" s="9">
        <v>15</v>
      </c>
      <c r="D17" s="10">
        <f>IF(Calculations!E7,Calculations!F7/100,"Check item")</f>
        <v>15</v>
      </c>
      <c r="F17" s="10">
        <f>IF(Calculations!E7,Calculations!H7/100,"Check item")</f>
        <v>15</v>
      </c>
    </row>
    <row r="18" ht="30" customHeight="1" spans="1:6" s="11" customFormat="1" x14ac:dyDescent="0.25">
      <c r="A18" s="11" t="s">
        <v>25</v>
      </c>
      <c r="B18" s="11"/>
      <c r="C18" s="11"/>
      <c r="D18" s="11"/>
      <c r="E18" s="11"/>
      <c r="F18" s="12">
        <f>IF(Calculations!E10,Calculations!F8/100,"Check inputs")</f>
        <v>135</v>
      </c>
    </row>
    <row r="19" ht="30" customHeight="1" spans="1:6" s="11" customFormat="1" x14ac:dyDescent="0.25">
      <c r="A19" s="11" t="s">
        <v>26</v>
      </c>
      <c r="B19" s="11"/>
      <c r="C19" s="11"/>
      <c r="D19" s="11"/>
      <c r="E19" s="11"/>
      <c r="F19" s="12">
        <f>IF(Calculations!E10,Calculations!F9/100,"Check inputs")</f>
        <v>0</v>
      </c>
    </row>
    <row r="20" ht="30" customHeight="1" spans="1:6" s="13" customFormat="1" x14ac:dyDescent="0.25">
      <c r="A20" s="13" t="s">
        <v>27</v>
      </c>
      <c r="B20" s="13"/>
      <c r="C20" s="13"/>
      <c r="D20" s="13"/>
      <c r="E20" s="13"/>
      <c r="F20" s="14">
        <f>IF(Calculations!E10,Calculations!F10/100,"Check inputs")</f>
        <v>135</v>
      </c>
    </row>
    <row r="21" ht="19" customHeight="1" spans="1:6" x14ac:dyDescent="0.25">
      <c r="A21" s="1" t="s">
        <v>28</v>
      </c>
      <c r="B21" s="1"/>
      <c r="C21" s="1"/>
      <c r="D21" s="1"/>
      <c r="E21" s="1"/>
      <c r="F21" s="1"/>
    </row>
    <row r="22" ht="19" customHeight="1" spans="1:6" x14ac:dyDescent="0.25">
      <c r="A22" s="3" t="s">
        <v>29</v>
      </c>
      <c r="B22" s="3"/>
      <c r="C22" s="3"/>
      <c r="D22" s="3"/>
      <c r="E22" s="3"/>
      <c r="F22" s="3"/>
    </row>
    <row r="23" ht="19" customHeight="1" spans="1:6" x14ac:dyDescent="0.25">
      <c r="A23" s="3" t="s">
        <v>30</v>
      </c>
      <c r="B23" s="3"/>
      <c r="C23" s="3"/>
      <c r="D23" s="3"/>
      <c r="E23" s="3"/>
      <c r="F23" s="3"/>
    </row>
    <row r="24" ht="19" customHeight="1" spans="1:6" x14ac:dyDescent="0.25">
      <c r="A24" s="4" t="s">
        <v>31</v>
      </c>
      <c r="B24" s="4"/>
      <c r="C24" s="4"/>
      <c r="D24" s="4"/>
      <c r="E24" s="4"/>
      <c r="F24" s="4"/>
    </row>
  </sheetData>
  <sheetProtection sheet="1" formatRows="0"/>
  <mergeCells count="26">
    <mergeCell ref="A1:F1"/>
    <mergeCell ref="A2:F2"/>
    <mergeCell ref="A3:F3"/>
    <mergeCell ref="A4:C4"/>
    <mergeCell ref="D4:F4"/>
    <mergeCell ref="A5:C5"/>
    <mergeCell ref="D5:F5"/>
    <mergeCell ref="A6:C6"/>
    <mergeCell ref="D6:F6"/>
    <mergeCell ref="A7:C7"/>
    <mergeCell ref="D7:F7"/>
    <mergeCell ref="A8:C8"/>
    <mergeCell ref="D8:F8"/>
    <mergeCell ref="A9:F9"/>
    <mergeCell ref="A10:F10"/>
    <mergeCell ref="A11:F11"/>
    <mergeCell ref="A12:F12"/>
    <mergeCell ref="A13:F13"/>
    <mergeCell ref="A14:F14"/>
    <mergeCell ref="A18:E18"/>
    <mergeCell ref="A19:E19"/>
    <mergeCell ref="A20:E20"/>
    <mergeCell ref="A21:F21"/>
    <mergeCell ref="A22:F22"/>
    <mergeCell ref="A23:F23"/>
    <mergeCell ref="A24:F24"/>
  </mergeCells>
  <dataValidations count="2">
    <dataValidation type="decimal" showErrorMessage="1" errorStyle="stop" error="Use a positive quantity up to 10,000 with at most 3 decimals." sqref="B16:B17">
      <formula1>0.001</formula1>
      <formula2>10000</formula2>
    </dataValidation>
    <dataValidation type="decimal" showErrorMessage="1" errorStyle="stop" error="Use a price up to 1,000,000 with at most 2 decimals." sqref="C16:C17">
      <formula1>0</formula1>
      <formula2>1000000</formula2>
    </dataValidation>
  </dataValidations>
  <pageMargins left="0.3" right="0.3" top="0.4" bottom="0.4" header="0.2" footer="0.2"/>
  <pageSetup paperSize="9" orientation="landscape" fitToWidth="1" fitToHeight="1"/>
  <headerFooter>
    <oddFooter>&amp;LInvoice &amp;P of &amp;N&amp;RUSD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5" topLeftCell="A6" activePane="bottomLeft" state="frozen"/>
      <selection pane="bottomLeft"/>
    </sheetView>
  </sheetViews>
  <sheetFormatPr defaultRowHeight="15" outlineLevelRow="0" outlineLevelCol="0" x14ac:dyDescent="55"/>
  <cols>
    <col min="1" max="1" width="28" customWidth="1"/>
    <col min="2" max="3" width="22" customWidth="1"/>
    <col min="4" max="4" width="24" customWidth="1"/>
    <col min="5" max="5" width="16" customWidth="1"/>
    <col min="6" max="8" width="22" customWidth="1"/>
  </cols>
  <sheetData>
    <row r="1" spans="1:2" x14ac:dyDescent="0.25">
      <c r="A1" t="s">
        <v>32</v>
      </c>
      <c r="B1">
        <v>2</v>
      </c>
    </row>
    <row r="2" spans="1:2" x14ac:dyDescent="0.25">
      <c r="A2" t="s">
        <v>33</v>
      </c>
      <c r="B2">
        <v>0</v>
      </c>
    </row>
    <row r="3" spans="1:2" x14ac:dyDescent="0.25">
      <c r="A3" t="s">
        <v>34</v>
      </c>
      <c r="B3">
        <v>0</v>
      </c>
    </row>
    <row r="4" spans="1:2" x14ac:dyDescent="0.25">
      <c r="A4" t="s">
        <v>35</v>
      </c>
      <c r="B4" t="s">
        <v>36</v>
      </c>
    </row>
    <row r="5" spans="1:8" s="15" customFormat="1" x14ac:dyDescent="0.25">
      <c r="A5" s="15" t="s">
        <v>37</v>
      </c>
      <c r="B5" s="15" t="s">
        <v>38</v>
      </c>
      <c r="C5" s="15" t="s">
        <v>39</v>
      </c>
      <c r="D5" s="15" t="s">
        <v>40</v>
      </c>
      <c r="E5" s="15" t="s">
        <v>41</v>
      </c>
      <c r="F5" s="15" t="s">
        <v>42</v>
      </c>
      <c r="G5" s="15" t="s">
        <v>43</v>
      </c>
      <c r="H5" s="15" t="s">
        <v>44</v>
      </c>
    </row>
    <row r="6" spans="1:8" x14ac:dyDescent="0.25">
      <c r="A6" t="s">
        <v>45</v>
      </c>
      <c r="B6">
        <f>IFERROR(ROUND(Invoice!B16*1000,0),0)</f>
        <v>10000</v>
      </c>
      <c r="C6">
        <f>IFERROR(ROUND(Invoice!C16*100,0),0)</f>
        <v>1200</v>
      </c>
      <c r="D6">
        <f>INT((B6*C6)/(1000))+IF(MOD((B6*C6),(1000))&gt;=(1000)/2,1,0)</f>
        <v>12000</v>
      </c>
      <c r="E6" t="b">
        <f>IFERROR(AND(ISNUMBER(Invoice!B16),ISNUMBER(Invoice!C16),Invoice!B16&gt;0,Invoice!B16&lt;=10000,ROUND(Invoice!B16,3)=Invoice!B16,Invoice!C16&gt;=0,Invoice!C16&lt;=1000000,ROUND(Invoice!C16,2)=Invoice!C16,B6*C6&lt;=9999999999999,D6&lt;=9999999999),FALSE)</f>
        <v>1</v>
      </c>
      <c r="F6">
        <f>IF(E6,D6,"")</f>
        <v>12000</v>
      </c>
      <c r="G6">
        <f>IF(E6,INT((D6*0)/(100000))+IF(MOD((D6*0),(100000))&gt;=(100000)/2,1,0),"")</f>
        <v>0</v>
      </c>
      <c r="H6">
        <f>IF(E6,F6+G6,"")</f>
        <v>12000</v>
      </c>
    </row>
    <row r="7" spans="1:8" x14ac:dyDescent="0.25">
      <c r="A7" t="s">
        <v>24</v>
      </c>
      <c r="B7">
        <f>IFERROR(ROUND(Invoice!B17*1000,0),0)</f>
        <v>1000</v>
      </c>
      <c r="C7">
        <f>IFERROR(ROUND(Invoice!C17*100,0),0)</f>
        <v>1500</v>
      </c>
      <c r="D7">
        <f>INT((B7*C7)/(1000))+IF(MOD((B7*C7),(1000))&gt;=(1000)/2,1,0)</f>
        <v>1500</v>
      </c>
      <c r="E7" t="b">
        <f>IFERROR(AND(ISNUMBER(Invoice!B17),ISNUMBER(Invoice!C17),Invoice!B17&gt;0,Invoice!B17&lt;=10000,ROUND(Invoice!B17,3)=Invoice!B17,Invoice!C17&gt;=0,Invoice!C17&lt;=1000000,ROUND(Invoice!C17,2)=Invoice!C17,B7*C7&lt;=9999999999999,D7&lt;=9999999999),FALSE)</f>
        <v>1</v>
      </c>
      <c r="F7">
        <f>IF(E7,D7,"")</f>
        <v>1500</v>
      </c>
      <c r="G7">
        <f>IF(E7,INT((D7*0)/(100000))+IF(MOD((D7*0),(100000))&gt;=(100000)/2,1,0),"")</f>
        <v>0</v>
      </c>
      <c r="H7">
        <f>IF(E7,F7+G7,"")</f>
        <v>1500</v>
      </c>
    </row>
    <row r="8" spans="1:6" x14ac:dyDescent="0.25">
      <c r="A8" t="s">
        <v>36</v>
      </c>
      <c r="E8" t="b">
        <f>AND(E6,E7,(F6+F7)&lt;=9999999999)</f>
        <v>1</v>
      </c>
      <c r="F8">
        <f>IF(E8,F6+F7,"")</f>
        <v>13500</v>
      </c>
    </row>
    <row r="9" spans="1:6" x14ac:dyDescent="0.25">
      <c r="A9" t="s">
        <v>26</v>
      </c>
      <c r="E9" t="b">
        <f>E8</f>
        <v>1</v>
      </c>
      <c r="F9">
        <f>IF(E8,INT(((F6)*0)/(100000))+IF(MOD(((F6)*0),(100000))&gt;=(100000)/2,1,0),"")</f>
        <v>0</v>
      </c>
    </row>
    <row r="10" spans="1:6" x14ac:dyDescent="0.25">
      <c r="A10" t="s">
        <v>46</v>
      </c>
      <c r="E10" t="b">
        <f>IFERROR(AND(E8,F8+F9&lt;=9999999999),FALSE)</f>
        <v>1</v>
      </c>
      <c r="F10">
        <f>IF(E10,F8+F9,"")</f>
        <v>13500</v>
      </c>
    </row>
  </sheetData>
  <sheetProtection sheet="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FormatPr defaultRowHeight="15" outlineLevelRow="0" outlineLevelCol="0" x14ac:dyDescent="55"/>
  <cols>
    <col min="1" max="1" width="110" customWidth="1"/>
  </cols>
  <sheetData>
    <row r="1" ht="52" customHeight="1" spans="1:1" s="16" customFormat="1" x14ac:dyDescent="0.25">
      <c r="A1" s="16" t="s">
        <v>47</v>
      </c>
    </row>
    <row r="2" ht="52" customHeight="1" spans="1:1" s="16" customFormat="1" x14ac:dyDescent="0.25">
      <c r="A2" s="16" t="s">
        <v>48</v>
      </c>
    </row>
    <row r="3" ht="52" customHeight="1" spans="1:1" s="16" customFormat="1" x14ac:dyDescent="0.25">
      <c r="A3" s="16" t="s">
        <v>49</v>
      </c>
    </row>
    <row r="4" ht="52" customHeight="1" spans="1:1" s="16" customFormat="1" x14ac:dyDescent="0.25">
      <c r="A4" s="16" t="s">
        <v>50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Invoice</vt:lpstr>
      <vt:lpstr>Calculations</vt:lpstr>
      <vt:lpstr>Editing guide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Invoice Template</dc:creator>
  <dc:title/>
  <dc:subject/>
  <dc:description/>
  <cp:keywords/>
  <cp:category/>
  <cp:lastModifiedBy>Unknown</cp:lastModifiedBy>
  <dcterms:created xsi:type="dcterms:W3CDTF">2026-10-03T03:18:57Z</dcterms:created>
  <dcterms:modified xsi:type="dcterms:W3CDTF">2026-10-03T03:18:57Z</dcterms:modified>
</cp:coreProperties>
</file>